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<sst xmlns="http://schemas.openxmlformats.org/spreadsheetml/2006/main" count="123" uniqueCount="76">
  <si>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</si>
  <si>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</si>
  <si>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</si>
  <si>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</si>
  <si>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 в год,
руб.</t>
  </si>
  <si>
    <t>Инспектор по производственным вопросам</t>
  </si>
  <si>
    <t>Ед.-ца изм.</t>
  </si>
  <si>
    <t>шт</t>
  </si>
  <si>
    <t>Количество</t>
  </si>
  <si>
    <t>Ножницы нейрохирургические</t>
  </si>
  <si>
    <t xml:space="preserve">Крючок пластинчатый </t>
  </si>
  <si>
    <t>Микро-ножницы</t>
  </si>
  <si>
    <t xml:space="preserve">Ножницы нейрохирургические </t>
  </si>
  <si>
    <t xml:space="preserve">Ранорасширители самоудерживающиеся </t>
  </si>
  <si>
    <t xml:space="preserve">Пинцеты с атравматической нарезкой </t>
  </si>
  <si>
    <t>Пинцеты с атравматической нарезкой</t>
  </si>
  <si>
    <t>Ранорасширитель самоудерживающийся  Янсена тупой</t>
  </si>
  <si>
    <t>Расширитель самоудерживающийся 100 мм± 3 мм . Предназначен для разведения краев операционного поля. Расширитель имеет винтовой механизм регулирования расхождения рабочих частей. Рабочая часть тупая 3*3 зубая. Должны быть изготовлены из нержавеющей стали марки Х50CrMoV15 (или эквивалент) с антибликовой поверхностью.  Маркировка должна быть выполнена лазерным способом и включать в себя наименование или фирменный знак производителя, номер партии и каталожный номер.</t>
  </si>
  <si>
    <t xml:space="preserve">Зонд хирургический пуговчатый </t>
  </si>
  <si>
    <t xml:space="preserve">Выкусыватели нейрохирургические </t>
  </si>
  <si>
    <t xml:space="preserve">Кусачки костные </t>
  </si>
  <si>
    <t xml:space="preserve">Щипцы костные </t>
  </si>
  <si>
    <t xml:space="preserve">Иглодержатели с твердосплавными вставками </t>
  </si>
  <si>
    <t xml:space="preserve">Ручки к съемным лезвиям </t>
  </si>
  <si>
    <t xml:space="preserve">Ножницы операционные </t>
  </si>
  <si>
    <t xml:space="preserve">Ножницы тонкие операционные </t>
  </si>
  <si>
    <t xml:space="preserve">Пинцеты анатомические </t>
  </si>
  <si>
    <t xml:space="preserve">Пинцеты хирургические </t>
  </si>
  <si>
    <t xml:space="preserve">Зажимы для операционного белья </t>
  </si>
  <si>
    <t xml:space="preserve">Шприцы медицинские  </t>
  </si>
  <si>
    <t>Шприц для внутригортанных вливаний и промываний миндалин. Объем 5 см. куб. Материал изготовления - латунь, стекло. Маркировка должна быть с указанием производителя, каталожного номера, даты изготовления. Гарантия на инструмент должна составлять не менее 12 месяцев.</t>
  </si>
  <si>
    <t xml:space="preserve">Зеркала носовые </t>
  </si>
  <si>
    <t xml:space="preserve">Зеркала ушные </t>
  </si>
  <si>
    <t>Пинцеты ушные байонетного типа</t>
  </si>
  <si>
    <t xml:space="preserve">Микроиглодержатели стандартные </t>
  </si>
  <si>
    <t xml:space="preserve">Ножницы с твердосплавными вставками </t>
  </si>
  <si>
    <t>Зонд носовой с навивкой</t>
  </si>
  <si>
    <t xml:space="preserve">Шпатели для языка </t>
  </si>
  <si>
    <t>Ножницы нейрохирургические  Toennis Adson (по автору), тупоконечные, изогнутые во фронтальной плоскости. Общая длина - 170 мм ±2 мм. Длина браншей от винтового соединения - 39 мм ± 2 мм. Длина лезвий - 32 мм ± 2 мм. Замковая часть: ширина - 6,5 мм ± 1 мм, толщина - 4 мм ± 0,5 мм. Толщина дистальной части бранш в сомкнутом состоянии - 1,5 мм ± 0,2 мм. Отклонение от оси 8 мм ± 1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</si>
  <si>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Крючок хирургический пластинчатый двухсторонний, по форме скобы предназначенный для расширения и удержания краев раны или фиксации плотных тканей при хирургической операции, рабочая часть с одной стороны шириной 17±1 мм, длиной 26±1 мм, с другой стороны ширина 17±1 мм, длина 17±2 мм. Общая длина не менее 210 мм и не более 220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33781-2016. Стерилизация паровым методом (автоклавирование) и газовым методом (сухожаровой шкаф) до 185⁰С. Гарантия не менее 18 месяцев.</t>
  </si>
  <si>
    <t>Микро-ножницы, тупоконечные, изогнутые. Общая длина 180мм± 5,0 мм. Толщина дистальной части лезвий в сомкнутом состоянии 0,7 ± 0,2. Длина лезвий от винтового соединения 19,0мм ±1,0 мм. Замковая часть: ширина - 3,8±0,3мм, толщина-3,5±0,5мм. Отклонение от оси – 7,0±0,5 мм. Ручки круглые, с ромбовидной насечкой и ограничителем хода. Обязательное наличие разъемной пружины.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33781-2016. Стерилизация паровым методом (автоклавирование) и газовым методом (сухожаровой шкаф) до 185⁰С. Гарантия не менее 18 месяцев.</t>
  </si>
  <si>
    <t>Ножницы нейрохирургические тупоконечные, изогнутые, отклонение от оси 8±1 мм. Рабочая часть от места соединения до кончиков 35±2 мм  Окончание браншей в сомкнутом состоянии: ширина - 3,5±0,5мм. Замковая часть: ширина - 7,6±0,5 мм, толщина - 4,8 мм ± 0,5 мм. Общая длина инструмента не менее 170 мм и не более 180 мм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</si>
  <si>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 xml:space="preserve">Тип инструмента: Выкусыватель обратный.
Рабочая длина трубки-корпуса с браншами 94мм ±2мм.
Диаметр трубки-корпуса 2,5мм ±0,1мм.
Поперечный размер бранш (3,2мм х 3,2мм)±0,1мм.
В составе:
- Металлическая рукоятка.
Неподвижная часть рукоятки в форме овального кольца под два пальца, с дополнительным упором для третьего пальца.
- Трубка-корпус с браншами; фиксируется в рукоятке с помощью круглой накидной гайки в четырёх фиксированных положениях с шагом 90º ±1°.
Конструкция инструмента разборная.
Материал конструкции: высоколегированная нержавеющая сталь.
</t>
  </si>
  <si>
    <t>Выкусыватель обратный риноскопический</t>
  </si>
  <si>
    <t>Пинцет с атравматической нарезкой 1х2 ряда. Рабочая часть шириной 2,0±0,3 мм, насечка на длину 28±3 мм, толщина в сомкнутом состоянии 3,1±0,5 мм. Место захвата должно быть с поперечной насечкой, хвостовик плоский с округлым окончанием. Общая длина не менее 195 мм и не более 205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</si>
  <si>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Расширитель самоудерживающий, рабочая часть на шарнирном соединении, длина подвижной части 88±3 мм, бранши 4х5 тупых зуба, глубина зубцов 10,5±1 мм, ширина рабочей части 29,5±2 мм, длина 30±2 мм. Рукоятки кольцевые, наличие автоматической кремальеры. Максимальное разведение полости раны 150±5 мм. Общая длина не менее 315 мм и не более 325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до185⁰С. Гарантия не менее 18месяцев.</t>
  </si>
  <si>
    <t>Пинцет с атравматической нарезкой . Ширина кончика бранши - 1,0±0,2 мм, толщина – 1,3±0,2мм. Насечка по Де Бейки длиной - 18±2 мм. Рукоятки в месте захвата должны быть с поперечной насечкой. Хвостовик округлой формы шириной 12мм, толщиной 2,9 мм. Общая длина инструмента не менее 145 мм и не более 155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до185⁰С. Гарантия не менее 18 месяцев.</t>
  </si>
  <si>
    <t>Ранорасширители самоудерживающиеся. Расширитель самоудерживающийся, должен быть с автоматической кремальерой, прямой. Бранши должны быть 3х4 тупых зуба, длиной 17,75 мм ± 1 мм, шириной 8,25 мм ± 2 мм. Общая длина инструмента 160 мм ± 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</si>
  <si>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Стержень, заканчивающийся утолщениями, проволочный,  размер 145 мм х 1 мм, предназначенный для исследования глубоких полостей и свищевых ходов. Материал: соответствует техническим требованиям ГОСТ 19126-2007 «Инструменты медицинские металлические.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до185⁰СС. Гарантия не менее 18 месяцев.</t>
  </si>
  <si>
    <t xml:space="preserve">Выкусыватель нейрохирургический пистолетного типа, рабочая часть овальная прямая с раскрытием вверх, длиной 12±0,5 мм, шириной 3±0,2 мм, толщина кончиков в сомкнутом состоянии 4±0,5 мм, наличие двух отверстий в нижней бранше, рабочая длина не менее 155 мм и не более 165 мм. Рукоятки кольцевые.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 </t>
  </si>
  <si>
    <t>Выкусыватель нейрохирургический пистолетного типа, срез вверх 40⁰ ширина раскрытия 10 мм, ширина кончика 3±0,3 мм, рабочая длина не менее 175 мм и не более 185 мм. Одна рукоятка инструмента должна быть с изгибом, другая с упором для пальца. Наличие двойной возвратной пружины. Общая длина инструмента не менее 250 мм и не более 260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</si>
  <si>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Выкусыватель нейрохирургический пистолетного типа, срез вверх 40⁰, шириной 4±0,5 мм, рабочая длина не менее 175 мм и не более 185 мм. Одна рукоятка инструмента должна быть с изгибом, другая с упором для пальца. Наличие двойной возвратной пружины. Общая длина инструмента не менее 251 мм и не более 261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</t>
  </si>
  <si>
    <t>Кусачки костные, общая длина инструмента должна быть 240 мм ±5 мм. Четырёх шарнирные с двойной возвратной пружиной, ручки должны иметь поперечные насечки не менее 12 штук на каждой. Рабочие части выкусывающие, с внутренней стороны должны иметь овало-образное углубление длиной 19мм± 2 мм, шириной 6мм ±1мм. Расстояние от кончиков рабочей части до первого шарнира со стороны ручек должно быть 74 мм±3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33781-2016. Стерилизация паровым методом (автоклавирование) и газовым методом (сухожаровой шкаф) до 185⁰С. Гарантия не менее 18 месяцев</t>
  </si>
  <si>
    <t xml:space="preserve">Щипцы костные, разборные. Концы рабочей части должны содержать зубцы 2х2, которые направлены друг напротив друга. Общая длина - 225 мм ± 5 мм. Длина рабочей части - 61 мм ± 3мм. Ширина дистальной части бранш в сомкнутом состоянии – 9,9 мм ± 0,5 мм. Толщина кончиков бранш – 1,2 мм ± 0,1 мм. Замковая часть: ширина - 14,0 мм ± 1 мм, толщина - 11,0 мм ± 0,5 мм. Рукояти плавно изогнуты в одну сторону, должны быть длиной – 140 мм. 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185⁰СС. Гарантия не менее 18 месяцев. </t>
  </si>
  <si>
    <t>Иглодержатель общехирургический, рабочие части должны быть оснащёнными пластинами из твёрдого сплава, с ромбовидной насечкой, ширина кончиков 3,3±0,5 мм, ширина рабочей части в сомкнутом состоянии 4,7±0,5 мм, длина браншей 21,8±2 мм. Соединение двух частей инструмента должно быть неразъёмным, ширина в месте соединения 10±1 мм, толщина 5,8±0,6 мм. Общая длина не менее 196,5 мм и не более 206,5 мм. Наличие кремальеры, рукоятки кольцевого типа. Маркировка твёрдого сплава должна быть выполнена напылением нитрида титана золотистого цвета на рукоятки.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</si>
  <si>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Иглодержатель общехирургический прямой, должен быть с твёрдосплавными пластинами. Бранши прямые, длиной 18±1 мм. Рабочая часть бранш должна быть выполнена с крестообразной насечкой и продольным пазом. Ширина бранш в сомкнутом состоянии 4,5±0,5 мм, толщина 3±0,5 мм. Соединение двух частей инструмента не разъёмное. Замковое соединение: ширина 8,85±1 мм, толщина 5±0,6 мм. Наличие кремальеры 3х3 зуба. Общая длина инструмента не менее 155 мм и не более 165 мм. Маркировка твёрдого сплава должна быть выражена напылением нитрида титана золотистого цвета на кольца.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</si>
  <si>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Ручки к съёмных лезвиям. Общая длина 140 мм ± 5 мм, толщиной 3,7 мм ± 0,5 мм, с 12 овальными углублениями в месте удержания с двух сторон. Рабочая часть овальная шириной 3,5 мм ± 0,5 мм, длиной 24 мм ± 0,5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</si>
  <si>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Ножницы операционные. Ножницы с отклонением от оси по вертикали, рабочая часть тупоконечная. Ширина кончиков 4±0,5 мм, толщина 3±0,5 мм. Соединение винтовое шириной 10,5±1 мм, толщиной 6±1 мм. Ручки кольцевые. Общая длина инструмента не менее 165 мм и не более 175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185⁰СС. Гарантия не менее 18 месяцев</t>
  </si>
  <si>
    <t>Ножницы тонкие операционные изогнутые по плоскости, с отклонением от оси инструмента 4,5±0,3 мм, должны быть остроконечными. Рабочие бранши длиной 24±2 мм. Толщина в месте винтового соединения двух частей 4±0,2 мм, ширина 5,7±0,3 мм. Общая длина не менее 114 мм и не более 116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</t>
  </si>
  <si>
    <t>Ножницы тонкие операционные. Общая длина 115 мм ± 5,0 мм, должны быть прямыми, рабочая часть тупоконечная. Длина лезвий от винта 22,5 мм ± 1,0 мм. Замковая часть: ширина 5,9 мм ± 1,0 мм, толщина 5,5 мм  ± 0,5 мм. Дистальная часть бранш 2,4 мм ± 0,5 мм. Толщина кончиков бранш 2,6 мм ± 0,5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 Гарантия не менее 18 месяцев.</t>
  </si>
  <si>
    <t>Ножницы тонкие операционные. Общая длина 115 мм ± 5,0 мм, должно быть вертикально-изогнуты, раб.часть с тупоконечная. Длина лезвий от винта 22,5 мм ± 1,0 мм. Замковая часть: ширина 5,9 мм ± 1,0 мм, толщина 5,5 мм ± 0,5 мм. Дистальная часть бранш 2,4 мм ± 0,5 мм. Толщина кончиков бранш 2,6 мм ± 0,5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</t>
  </si>
  <si>
    <t>Пинцет анатомический. Ширина кончиков бранш - 3,5±0,5 мм, поперечная насечка должна быть нанесена на длину 25±1 мм. Рукоятки в месте захвата шириной 11±1 мм должны быть с поперечной насечкой. Общая длина инструмента не менее 195 мм и не более 205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</si>
  <si>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Пинцет хирургический. Общая длина - 150 мм ± 3 мм. Рабочая часть бранш, должна содержать зубцы 2х3. Должен иметь заостренный хвостовик шириной 9,6 мм и менее 12 углублений, в виде насечки, на внешней поверхности в месте хвата.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</si>
  <si>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Зажимы для операционного белья. Зажим для операционного белья, Рабочие части изогнутые остроконечные направленные друг на друга. Отклонение от оси 14 мм ± 1 мм, ширина рабочей части в сомкнутом состоянии 13,6 мм ± 1 мм, длина браншей 25 мм ± 1 мм. Должны быть с кремальерой 3х3 зуба. Общая длина инструмента не менее 128 мм и не более 132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</t>
  </si>
  <si>
    <t>Зеркала носовые. Зеркало носовое, бранши конусообразные длиной 50 мм ± 2 мм. Зеркало должно быть оснащено винтовым фиксатором ширины раскрытия, винт расположен в боковой части между браншами и соединительным винтом. Рукоятки должны быть округлыми с поперечными насечками, оснащены двойной возвратной пружиной. Общая длина 130 мм ± 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</si>
  <si>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Зеркала носовые. Зеркало носовое, бранши конусообразные длиной 65 мм ± 2 мм, ширина кончиков рабочей части 7,5 мм ± 2 мм. Зеркало должно быть оснащено винтовым фиксатором ширины раскрытия, винт расположен в боковой части между браншами и соединительным винтом. Рукоятки должны быть округлыми с поперечными насечками, оснащены двойной возвратной пружиной. Общая длина 130 мм ± 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</si>
  <si>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Зеркало для выпрямления наружного слухового прохода при осмотре и оперативных вмешательствах.  Размер должен быть 38х5 мм. Зеркало никелированное стерилизуемое многоразовое.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33781-2016. Стерилизация паровым методом (автоклавирование) и газовым методом (сухожаровой шкаф) до185⁰С. Гарантия не менее 18 месяцев.</t>
  </si>
  <si>
    <t>Зеркало для выпрямления наружного слухового прохода при осмотре и оперативных вмешательствах.  Размер должен быть 38х6 мм. Зеркало никелированное стерилизуемое многоразовое.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33781-2016. Стерилизация паровым методом (автоклавирование) и газовым методом (сухожаровой шкаф) до 185⁰СС. Гарантия не менее 18 месяцев.</t>
  </si>
  <si>
    <t>Зеркало носовое, рабочая часть вертикально изогнутая воронкообразная сдвоенная длиной 40±2 мм. Рукоятки инструмента округлые с крупными поперечными насечками, должны быть снабжены двойной пружиной. Наличие щелевого замка. Общая длина не менее 145 мм и не более 155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185⁰СС. Гарантия не менее 18 месяцев.</t>
  </si>
  <si>
    <t>Пинцет ушной должен быть с байонетным изгибом, рабочая часть должна быть шириной 1,7±0,2 мм, толщиной 1,3±0,2 мм с поперечной насечкой на длину 16,7±2 мм. Место захвата с поперечной насечкой Хвостовик плоский округлый шириной деталей 6,2 мм, толщиной 2,6 мм. Общая длина не менее 135 мм и не более 145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</si>
  <si>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Иглодержатель микрохирургический прямой «с крючковатым замком» по ARRUGA. Индивидуальность иглодержателю придает укороченная рукоятка с одной стороны, а так же пружина, которая прикреплена винтом к нижней части длинной рукоятки. Другой конец пружины должен опираться на внутреннюю часть короткой рукоятки. Рабочая часть имеет ромбовидную насечку. Общая длина инструмента 140 ±5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до185⁰С. Гарантия не менее 18 месяцев.</t>
  </si>
  <si>
    <t>Ножницы операционные должны быть прямыми с острыми кончиками, должны быть оснащены твердосплавными пластинами. Длина рабочей части от кончиков до винта 32±2 мм. Ширина в месте соединения 6,3±0,5 мм, толщина 3,8±0,5 мм. Рукоятки должны быть кольцевыми, с напылением нитрида титана золотистого цвета. Общая длина не менее 95 мм и не более 105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</si>
  <si>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Иглодержатель с твердосплавными вставками. Общая длина 130 +/- 5 мм. Рабочая часть гладкая. Длина рабочей части 13 +/- 1 мм. Ширина рабочей части 1,8 +/- 0,3 мм. Ширина кончиков в сомкнутом состоянии 4 +/- 0,5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</si>
  <si>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Зонд хирургический, носовой. Рабочая часть с навивкой, диаметром 1,6±0,5 мм. Общая длина - 140±5 мм. Материал: соответствует техническим требованиям ГОСТ 19126-2007 «Инструменты медицинские металлические. Инструменты должны быть упакованы индивидуально в потребительскую тару по ГОСТ 33781-2016 . Стерилизация паровым методом (автоклавирование) и газовым методом (сухожаровой шкаф) до 185⁰С. Гарантия не менее 18 месяцев.</t>
  </si>
  <si>
    <t>Шпатель для языка должен представлять собой плоскую гладкую пластину с закруглёнными концами, шириной с одной стороны 20±1 мм, с другой 16±1 мм, толщиной не более 1,5 мм. Общая длина  не менее 175 мм и не более 185 мм. Материал: нержавеющая сталь соответствует техническим требованиям ГОСТ 19126-2007 «Инструменты медицинские металлические. Наличие лазерной маркировки содержащей торговую марку, каталожный номер, номер партии, знак качества СЕ. Инструменты должны быть упакованы индивидуально в потребительскую тару по ГОСТ 33781-2016. Стерилизация паровым методом (автоклавирование) и газовым методом (сухожаровой шкаф) до185⁰С. Гарантия не менее 18 месяцев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</si>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</sst>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/>
    </xf>
    <xf numFmtId="4" fontId="11" fillId="0" borderId="17" xfId="0" applyNumberFormat="1" applyFont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9"/>
  <sheetViews>
    <sheetView tabSelected="1" zoomScale="70" zoomScaleNormal="70" zoomScaleSheetLayoutView="75" zoomScalePageLayoutView="0" workbookViewId="0" topLeftCell="A40">
      <selection activeCell="C8" sqref="C8"/>
    </sheetView>
  </sheetViews>
  <sheetFormatPr defaultColWidth="9.00390625" defaultRowHeight="12.75"/>
  <cols>
    <col min="1" max="1" width="5.00390625" style="2" customWidth="1"/>
    <col min="2" max="2" width="32.875" style="2" customWidth="1"/>
    <col min="3" max="3" width="72.75390625" style="2" customWidth="1"/>
    <col min="4" max="4" width="14.625" style="2" customWidth="1"/>
    <col min="5" max="5" width="8.625" style="1" customWidth="1"/>
    <col min="6" max="6" width="9.125" style="1" customWidth="1"/>
    <col min="7" max="7" width="17.25390625" style="1" customWidth="1"/>
    <col min="8" max="8" width="9.125" style="1" customWidth="1"/>
    <col min="9" max="11" width="17.875" style="1" hidden="1" customWidth="1"/>
    <col min="12" max="12" width="15.25390625" style="1" hidden="1" customWidth="1"/>
    <col min="13" max="13" width="15.625" style="1" hidden="1" customWidth="1"/>
    <col min="14" max="16384" width="9.125" style="1" customWidth="1"/>
  </cols>
  <sheetData>
    <row r="1" spans="1:4" ht="20.25" customHeight="1">
      <c r="A1" s="4"/>
      <c r="B1" s="4"/>
      <c r="C1" s="4"/>
      <c r="D1" s="1"/>
    </row>
    <row r="2" spans="1:5" ht="20.25" customHeight="1">
      <c r="A2" s="7" t="s">
        <v>75</v>
      </c>
      <c r="B2" s="7"/>
      <c r="C2" s="7"/>
      <c r="D2" s="7"/>
      <c r="E2" s="7"/>
    </row>
    <row r="3" ht="7.5" customHeight="1"/>
    <row r="4" spans="1:7" ht="28.5" customHeight="1">
      <c r="A4" s="25" t="s">
        <v>0</v>
      </c>
      <c r="B4" s="25" t="s">
        <v>2</v>
      </c>
      <c r="C4" s="25" t="s">
        <v>1</v>
      </c>
      <c r="D4" s="21" t="s">
        <v>3</v>
      </c>
      <c r="E4" s="21" t="s">
        <v>6</v>
      </c>
      <c r="F4" s="24" t="s">
        <v>8</v>
      </c>
      <c r="G4" s="24" t="s">
        <v>4</v>
      </c>
    </row>
    <row r="5" spans="1:7" ht="87" customHeight="1">
      <c r="A5" s="26"/>
      <c r="B5" s="26"/>
      <c r="C5" s="26"/>
      <c r="D5" s="22"/>
      <c r="E5" s="22"/>
      <c r="F5" s="24"/>
      <c r="G5" s="24"/>
    </row>
    <row r="6" spans="1:7" ht="63.75" customHeight="1">
      <c r="A6" s="27"/>
      <c r="B6" s="27"/>
      <c r="C6" s="27"/>
      <c r="D6" s="23"/>
      <c r="E6" s="23"/>
      <c r="F6" s="24"/>
      <c r="G6" s="24"/>
    </row>
    <row r="7" spans="1:7" ht="15.75">
      <c r="A7" s="5">
        <v>1</v>
      </c>
      <c r="B7" s="5">
        <v>2</v>
      </c>
      <c r="C7" s="17"/>
      <c r="D7" s="6"/>
      <c r="E7" s="6">
        <v>13</v>
      </c>
      <c r="F7" s="6">
        <v>14</v>
      </c>
      <c r="G7" s="6"/>
    </row>
    <row r="8" spans="1:13" ht="146.25" customHeight="1">
      <c r="A8" s="15">
        <v>1</v>
      </c>
      <c r="B8" s="16" t="s">
        <v>9</v>
      </c>
      <c r="C8" s="18" t="s">
        <v>38</v>
      </c>
      <c r="D8" s="11">
        <v>5600.24</v>
      </c>
      <c r="E8" s="28" t="s">
        <v>7</v>
      </c>
      <c r="F8" s="28">
        <v>4</v>
      </c>
      <c r="G8" s="14">
        <v>22400.96</v>
      </c>
      <c r="I8" s="1" t="e">
        <f>#REF!*F8</f>
        <v>#REF!</v>
      </c>
      <c r="J8" s="1" t="e">
        <f>#REF!*F8</f>
        <v>#REF!</v>
      </c>
      <c r="K8" s="1" t="e">
        <f>#REF!*F8</f>
        <v>#REF!</v>
      </c>
      <c r="L8" s="1" t="e">
        <f>#REF!*F8</f>
        <v>#REF!</v>
      </c>
      <c r="M8" s="1" t="e">
        <f>#REF!*F8</f>
        <v>#REF!</v>
      </c>
    </row>
    <row r="9" spans="1:13" ht="143.25" customHeight="1">
      <c r="A9" s="15">
        <v>2</v>
      </c>
      <c r="B9" s="16" t="s">
        <v>10</v>
      </c>
      <c r="C9" s="18" t="s">
        <v>39</v>
      </c>
      <c r="D9" s="11">
        <v>786.7</v>
      </c>
      <c r="E9" s="28" t="s">
        <v>7</v>
      </c>
      <c r="F9" s="28">
        <v>6</v>
      </c>
      <c r="G9" s="14">
        <v>4720.2</v>
      </c>
      <c r="I9" s="1" t="e">
        <f>#REF!*F9</f>
        <v>#REF!</v>
      </c>
      <c r="J9" s="1" t="e">
        <f>#REF!*F9</f>
        <v>#REF!</v>
      </c>
      <c r="K9" s="1" t="e">
        <f>#REF!*F9</f>
        <v>#REF!</v>
      </c>
      <c r="L9" s="1" t="e">
        <f>#REF!*F9</f>
        <v>#REF!</v>
      </c>
      <c r="M9" s="1" t="e">
        <f>#REF!*F9</f>
        <v>#REF!</v>
      </c>
    </row>
    <row r="10" spans="1:13" ht="144.75" customHeight="1">
      <c r="A10" s="15">
        <v>3</v>
      </c>
      <c r="B10" s="16" t="s">
        <v>11</v>
      </c>
      <c r="C10" s="18" t="s">
        <v>40</v>
      </c>
      <c r="D10" s="11">
        <v>26072.36</v>
      </c>
      <c r="E10" s="28" t="s">
        <v>7</v>
      </c>
      <c r="F10" s="28">
        <v>10</v>
      </c>
      <c r="G10" s="14">
        <v>260723.6</v>
      </c>
      <c r="I10" s="1" t="e">
        <f>#REF!*F10</f>
        <v>#REF!</v>
      </c>
      <c r="J10" s="1" t="e">
        <f>#REF!*F10</f>
        <v>#REF!</v>
      </c>
      <c r="K10" s="1" t="e">
        <f>#REF!*F10</f>
        <v>#REF!</v>
      </c>
      <c r="L10" s="1" t="e">
        <f>#REF!*F10</f>
        <v>#REF!</v>
      </c>
      <c r="M10" s="1" t="e">
        <f>#REF!*F10</f>
        <v>#REF!</v>
      </c>
    </row>
    <row r="11" spans="1:13" ht="134.25" customHeight="1">
      <c r="A11" s="15">
        <v>4</v>
      </c>
      <c r="B11" s="16" t="s">
        <v>12</v>
      </c>
      <c r="C11" s="18" t="s">
        <v>41</v>
      </c>
      <c r="D11" s="11">
        <v>1517.9</v>
      </c>
      <c r="E11" s="28" t="s">
        <v>7</v>
      </c>
      <c r="F11" s="28">
        <v>10</v>
      </c>
      <c r="G11" s="14">
        <v>15179</v>
      </c>
      <c r="I11" s="1" t="e">
        <f>#REF!*F11</f>
        <v>#REF!</v>
      </c>
      <c r="J11" s="1" t="e">
        <f>#REF!*F11</f>
        <v>#REF!</v>
      </c>
      <c r="K11" s="1" t="e">
        <f>#REF!*F11</f>
        <v>#REF!</v>
      </c>
      <c r="L11" s="1" t="e">
        <f>#REF!*F11</f>
        <v>#REF!</v>
      </c>
      <c r="M11" s="1" t="e">
        <f>#REF!*F11</f>
        <v>#REF!</v>
      </c>
    </row>
    <row r="12" spans="1:13" ht="145.5" customHeight="1">
      <c r="A12" s="15">
        <v>5</v>
      </c>
      <c r="B12" s="16" t="s">
        <v>13</v>
      </c>
      <c r="C12" s="18" t="s">
        <v>45</v>
      </c>
      <c r="D12" s="11">
        <v>40955.17</v>
      </c>
      <c r="E12" s="28" t="s">
        <v>7</v>
      </c>
      <c r="F12" s="28">
        <v>2</v>
      </c>
      <c r="G12" s="14">
        <v>81910.34</v>
      </c>
      <c r="I12" s="1" t="e">
        <f>#REF!*F12</f>
        <v>#REF!</v>
      </c>
      <c r="J12" s="1" t="e">
        <f>#REF!*F12</f>
        <v>#REF!</v>
      </c>
      <c r="K12" s="1" t="e">
        <f>#REF!*F12</f>
        <v>#REF!</v>
      </c>
      <c r="L12" s="1" t="e">
        <f>#REF!*F12</f>
        <v>#REF!</v>
      </c>
      <c r="M12" s="1" t="e">
        <f>#REF!*F12</f>
        <v>#REF!</v>
      </c>
    </row>
    <row r="13" spans="1:13" ht="133.5" customHeight="1">
      <c r="A13" s="15">
        <v>6</v>
      </c>
      <c r="B13" s="16" t="s">
        <v>14</v>
      </c>
      <c r="C13" s="18" t="s">
        <v>44</v>
      </c>
      <c r="D13" s="11">
        <v>8395.15</v>
      </c>
      <c r="E13" s="28" t="s">
        <v>7</v>
      </c>
      <c r="F13" s="28">
        <v>6</v>
      </c>
      <c r="G13" s="14">
        <v>50370.9</v>
      </c>
      <c r="I13" s="1" t="e">
        <f>#REF!*F13</f>
        <v>#REF!</v>
      </c>
      <c r="J13" s="1" t="e">
        <f>#REF!*F13</f>
        <v>#REF!</v>
      </c>
      <c r="K13" s="1" t="e">
        <f>#REF!*F13</f>
        <v>#REF!</v>
      </c>
      <c r="L13" s="1" t="e">
        <f>#REF!*F13</f>
        <v>#REF!</v>
      </c>
      <c r="M13" s="1" t="e">
        <f>#REF!*F13</f>
        <v>#REF!</v>
      </c>
    </row>
    <row r="14" spans="1:13" ht="135" customHeight="1">
      <c r="A14" s="15">
        <v>7</v>
      </c>
      <c r="B14" s="16" t="s">
        <v>15</v>
      </c>
      <c r="C14" s="18" t="s">
        <v>46</v>
      </c>
      <c r="D14" s="11">
        <v>4933.08</v>
      </c>
      <c r="E14" s="28" t="s">
        <v>7</v>
      </c>
      <c r="F14" s="28">
        <v>6</v>
      </c>
      <c r="G14" s="14">
        <v>29598.48</v>
      </c>
      <c r="I14" s="1" t="e">
        <f>#REF!*F14</f>
        <v>#REF!</v>
      </c>
      <c r="J14" s="1" t="e">
        <f>#REF!*F14</f>
        <v>#REF!</v>
      </c>
      <c r="K14" s="1" t="e">
        <f>#REF!*F14</f>
        <v>#REF!</v>
      </c>
      <c r="L14" s="1" t="e">
        <f>#REF!*F14</f>
        <v>#REF!</v>
      </c>
      <c r="M14" s="1" t="e">
        <f>#REF!*F14</f>
        <v>#REF!</v>
      </c>
    </row>
    <row r="15" spans="1:13" ht="127.5">
      <c r="A15" s="15">
        <v>8</v>
      </c>
      <c r="B15" s="16" t="s">
        <v>13</v>
      </c>
      <c r="C15" s="18" t="s">
        <v>47</v>
      </c>
      <c r="D15" s="11">
        <v>26462.87</v>
      </c>
      <c r="E15" s="28" t="s">
        <v>7</v>
      </c>
      <c r="F15" s="28">
        <v>4</v>
      </c>
      <c r="G15" s="14">
        <v>105851.48</v>
      </c>
      <c r="I15" s="1" t="e">
        <f>#REF!*F15</f>
        <v>#REF!</v>
      </c>
      <c r="J15" s="1" t="e">
        <f>#REF!*F15</f>
        <v>#REF!</v>
      </c>
      <c r="K15" s="1" t="e">
        <f>#REF!*F15</f>
        <v>#REF!</v>
      </c>
      <c r="L15" s="1" t="e">
        <f>#REF!*F15</f>
        <v>#REF!</v>
      </c>
      <c r="M15" s="1" t="e">
        <f>#REF!*F15</f>
        <v>#REF!</v>
      </c>
    </row>
    <row r="16" spans="1:13" ht="99.75" customHeight="1">
      <c r="A16" s="15">
        <v>9</v>
      </c>
      <c r="B16" s="16" t="s">
        <v>16</v>
      </c>
      <c r="C16" s="18" t="s">
        <v>17</v>
      </c>
      <c r="D16" s="11">
        <v>26462.87</v>
      </c>
      <c r="E16" s="28" t="s">
        <v>7</v>
      </c>
      <c r="F16" s="28">
        <v>2</v>
      </c>
      <c r="G16" s="14">
        <v>52925.74</v>
      </c>
      <c r="I16" s="1" t="e">
        <f>#REF!*F16</f>
        <v>#REF!</v>
      </c>
      <c r="J16" s="1" t="e">
        <f>#REF!*F16</f>
        <v>#REF!</v>
      </c>
      <c r="K16" s="1" t="e">
        <f>#REF!*F16</f>
        <v>#REF!</v>
      </c>
      <c r="L16" s="1" t="e">
        <f>#REF!*F16</f>
        <v>#REF!</v>
      </c>
      <c r="M16" s="1" t="e">
        <f>#REF!*F16</f>
        <v>#REF!</v>
      </c>
    </row>
    <row r="17" spans="1:13" ht="98.25" customHeight="1">
      <c r="A17" s="15">
        <v>10</v>
      </c>
      <c r="B17" s="16" t="s">
        <v>18</v>
      </c>
      <c r="C17" s="18" t="s">
        <v>48</v>
      </c>
      <c r="D17" s="11">
        <v>728.91</v>
      </c>
      <c r="E17" s="28" t="s">
        <v>7</v>
      </c>
      <c r="F17" s="28">
        <v>4</v>
      </c>
      <c r="G17" s="14">
        <v>2915.64</v>
      </c>
      <c r="I17" s="1" t="e">
        <f>#REF!*F17</f>
        <v>#REF!</v>
      </c>
      <c r="J17" s="1" t="e">
        <f>#REF!*F17</f>
        <v>#REF!</v>
      </c>
      <c r="K17" s="1" t="e">
        <f>#REF!*F17</f>
        <v>#REF!</v>
      </c>
      <c r="L17" s="1" t="e">
        <f>#REF!*F17</f>
        <v>#REF!</v>
      </c>
      <c r="M17" s="1" t="e">
        <f>#REF!*F17</f>
        <v>#REF!</v>
      </c>
    </row>
    <row r="18" spans="1:13" ht="127.5">
      <c r="A18" s="15">
        <v>11</v>
      </c>
      <c r="B18" s="16" t="s">
        <v>19</v>
      </c>
      <c r="C18" s="18" t="s">
        <v>49</v>
      </c>
      <c r="D18" s="11">
        <v>33327.91</v>
      </c>
      <c r="E18" s="28" t="s">
        <v>7</v>
      </c>
      <c r="F18" s="28">
        <v>2</v>
      </c>
      <c r="G18" s="14">
        <v>66655.82</v>
      </c>
      <c r="I18" s="1" t="e">
        <f>#REF!*F18</f>
        <v>#REF!</v>
      </c>
      <c r="J18" s="1" t="e">
        <f>#REF!*F18</f>
        <v>#REF!</v>
      </c>
      <c r="K18" s="1" t="e">
        <f>#REF!*F18</f>
        <v>#REF!</v>
      </c>
      <c r="L18" s="1" t="e">
        <f>#REF!*F18</f>
        <v>#REF!</v>
      </c>
      <c r="M18" s="1" t="e">
        <f>#REF!*F18</f>
        <v>#REF!</v>
      </c>
    </row>
    <row r="19" spans="1:13" ht="140.25">
      <c r="A19" s="15">
        <v>12</v>
      </c>
      <c r="B19" s="16" t="s">
        <v>19</v>
      </c>
      <c r="C19" s="18" t="s">
        <v>50</v>
      </c>
      <c r="D19" s="11">
        <v>41083.54</v>
      </c>
      <c r="E19" s="28" t="s">
        <v>7</v>
      </c>
      <c r="F19" s="28">
        <v>4</v>
      </c>
      <c r="G19" s="14">
        <v>164334.16</v>
      </c>
      <c r="I19" s="1" t="e">
        <f>#REF!*F19</f>
        <v>#REF!</v>
      </c>
      <c r="J19" s="1" t="e">
        <f>#REF!*F19</f>
        <v>#REF!</v>
      </c>
      <c r="K19" s="1" t="e">
        <f>#REF!*F19</f>
        <v>#REF!</v>
      </c>
      <c r="L19" s="1" t="e">
        <f>#REF!*F19</f>
        <v>#REF!</v>
      </c>
      <c r="M19" s="1" t="e">
        <f>#REF!*F19</f>
        <v>#REF!</v>
      </c>
    </row>
    <row r="20" spans="1:13" ht="127.5">
      <c r="A20" s="15">
        <v>13</v>
      </c>
      <c r="B20" s="16" t="s">
        <v>19</v>
      </c>
      <c r="C20" s="18" t="s">
        <v>51</v>
      </c>
      <c r="D20" s="11">
        <v>40987.4</v>
      </c>
      <c r="E20" s="28" t="s">
        <v>7</v>
      </c>
      <c r="F20" s="28">
        <v>4</v>
      </c>
      <c r="G20" s="14">
        <v>163949.6</v>
      </c>
      <c r="I20" s="1" t="e">
        <f>#REF!*F20</f>
        <v>#REF!</v>
      </c>
      <c r="J20" s="1" t="e">
        <f>#REF!*F20</f>
        <v>#REF!</v>
      </c>
      <c r="K20" s="1" t="e">
        <f>#REF!*F20</f>
        <v>#REF!</v>
      </c>
      <c r="L20" s="1" t="e">
        <f>#REF!*F20</f>
        <v>#REF!</v>
      </c>
      <c r="M20" s="1" t="e">
        <f>#REF!*F20</f>
        <v>#REF!</v>
      </c>
    </row>
    <row r="21" spans="1:13" ht="153">
      <c r="A21" s="15">
        <v>14</v>
      </c>
      <c r="B21" s="16" t="s">
        <v>20</v>
      </c>
      <c r="C21" s="18" t="s">
        <v>52</v>
      </c>
      <c r="D21" s="11">
        <v>40955.17</v>
      </c>
      <c r="E21" s="28" t="s">
        <v>7</v>
      </c>
      <c r="F21" s="28">
        <v>3</v>
      </c>
      <c r="G21" s="14">
        <v>122865.51</v>
      </c>
      <c r="I21" s="1" t="e">
        <f>#REF!*F21</f>
        <v>#REF!</v>
      </c>
      <c r="J21" s="1" t="e">
        <f>#REF!*F21</f>
        <v>#REF!</v>
      </c>
      <c r="K21" s="1" t="e">
        <f>#REF!*F21</f>
        <v>#REF!</v>
      </c>
      <c r="L21" s="1" t="e">
        <f>#REF!*F21</f>
        <v>#REF!</v>
      </c>
      <c r="M21" s="1" t="e">
        <f>#REF!*F21</f>
        <v>#REF!</v>
      </c>
    </row>
    <row r="22" spans="1:13" ht="153">
      <c r="A22" s="15">
        <v>15</v>
      </c>
      <c r="B22" s="16" t="s">
        <v>21</v>
      </c>
      <c r="C22" s="18" t="s">
        <v>53</v>
      </c>
      <c r="D22" s="11">
        <v>8294.43</v>
      </c>
      <c r="E22" s="28" t="s">
        <v>7</v>
      </c>
      <c r="F22" s="28">
        <v>2</v>
      </c>
      <c r="G22" s="14">
        <v>16588.86</v>
      </c>
      <c r="I22" s="1" t="e">
        <f>#REF!*F22</f>
        <v>#REF!</v>
      </c>
      <c r="J22" s="1" t="e">
        <f>#REF!*F22</f>
        <v>#REF!</v>
      </c>
      <c r="K22" s="1" t="e">
        <f>#REF!*F22</f>
        <v>#REF!</v>
      </c>
      <c r="L22" s="1" t="e">
        <f>#REF!*F22</f>
        <v>#REF!</v>
      </c>
      <c r="M22" s="1" t="e">
        <f>#REF!*F22</f>
        <v>#REF!</v>
      </c>
    </row>
    <row r="23" spans="1:13" ht="178.5">
      <c r="A23" s="15">
        <v>16</v>
      </c>
      <c r="B23" s="16" t="s">
        <v>22</v>
      </c>
      <c r="C23" s="18" t="s">
        <v>54</v>
      </c>
      <c r="D23" s="11">
        <v>21322.73</v>
      </c>
      <c r="E23" s="28" t="s">
        <v>7</v>
      </c>
      <c r="F23" s="28">
        <v>20</v>
      </c>
      <c r="G23" s="14">
        <v>426454.6</v>
      </c>
      <c r="I23" s="1" t="e">
        <f>#REF!*F23</f>
        <v>#REF!</v>
      </c>
      <c r="J23" s="1" t="e">
        <f>#REF!*F23</f>
        <v>#REF!</v>
      </c>
      <c r="K23" s="1" t="e">
        <f>#REF!*F23</f>
        <v>#REF!</v>
      </c>
      <c r="L23" s="1" t="e">
        <f>#REF!*F23</f>
        <v>#REF!</v>
      </c>
      <c r="M23" s="1" t="e">
        <f>#REF!*F23</f>
        <v>#REF!</v>
      </c>
    </row>
    <row r="24" spans="1:13" ht="178.5">
      <c r="A24" s="15">
        <v>17</v>
      </c>
      <c r="B24" s="16" t="s">
        <v>22</v>
      </c>
      <c r="C24" s="18" t="s">
        <v>55</v>
      </c>
      <c r="D24" s="11">
        <v>16911.85</v>
      </c>
      <c r="E24" s="28" t="s">
        <v>7</v>
      </c>
      <c r="F24" s="28">
        <v>10</v>
      </c>
      <c r="G24" s="14">
        <v>169118.5</v>
      </c>
      <c r="I24" s="1" t="e">
        <f>#REF!*F24</f>
        <v>#REF!</v>
      </c>
      <c r="J24" s="1" t="e">
        <f>#REF!*F24</f>
        <v>#REF!</v>
      </c>
      <c r="K24" s="1" t="e">
        <f>#REF!*F24</f>
        <v>#REF!</v>
      </c>
      <c r="L24" s="1" t="e">
        <f>#REF!*F24</f>
        <v>#REF!</v>
      </c>
      <c r="M24" s="1" t="e">
        <f>#REF!*F24</f>
        <v>#REF!</v>
      </c>
    </row>
    <row r="25" spans="1:13" ht="114.75">
      <c r="A25" s="15">
        <v>18</v>
      </c>
      <c r="B25" s="16" t="s">
        <v>23</v>
      </c>
      <c r="C25" s="18" t="s">
        <v>56</v>
      </c>
      <c r="D25" s="11">
        <v>1295.07</v>
      </c>
      <c r="E25" s="28" t="s">
        <v>7</v>
      </c>
      <c r="F25" s="28">
        <v>10</v>
      </c>
      <c r="G25" s="14">
        <v>12950.7</v>
      </c>
      <c r="I25" s="1" t="e">
        <f>#REF!*F25</f>
        <v>#REF!</v>
      </c>
      <c r="J25" s="1" t="e">
        <f>#REF!*F25</f>
        <v>#REF!</v>
      </c>
      <c r="K25" s="1" t="e">
        <f>#REF!*F25</f>
        <v>#REF!</v>
      </c>
      <c r="L25" s="1" t="e">
        <f>#REF!*F25</f>
        <v>#REF!</v>
      </c>
      <c r="M25" s="1" t="e">
        <f>#REF!*F25</f>
        <v>#REF!</v>
      </c>
    </row>
    <row r="26" spans="1:13" ht="127.5">
      <c r="A26" s="15">
        <v>19</v>
      </c>
      <c r="B26" s="16" t="s">
        <v>24</v>
      </c>
      <c r="C26" s="18" t="s">
        <v>57</v>
      </c>
      <c r="D26" s="11">
        <v>5173.41</v>
      </c>
      <c r="E26" s="28" t="s">
        <v>7</v>
      </c>
      <c r="F26" s="28">
        <v>10</v>
      </c>
      <c r="G26" s="14">
        <v>51734.1</v>
      </c>
      <c r="I26" s="1" t="e">
        <f>#REF!*F26</f>
        <v>#REF!</v>
      </c>
      <c r="J26" s="1" t="e">
        <f>#REF!*F26</f>
        <v>#REF!</v>
      </c>
      <c r="K26" s="1" t="e">
        <f>#REF!*F26</f>
        <v>#REF!</v>
      </c>
      <c r="L26" s="1" t="e">
        <f>#REF!*F26</f>
        <v>#REF!</v>
      </c>
      <c r="M26" s="1" t="e">
        <f>#REF!*F26</f>
        <v>#REF!</v>
      </c>
    </row>
    <row r="27" spans="1:13" ht="127.5">
      <c r="A27" s="15">
        <v>20</v>
      </c>
      <c r="B27" s="16" t="s">
        <v>25</v>
      </c>
      <c r="C27" s="18" t="s">
        <v>58</v>
      </c>
      <c r="D27" s="11">
        <v>2951.68</v>
      </c>
      <c r="E27" s="28" t="s">
        <v>7</v>
      </c>
      <c r="F27" s="28">
        <v>26</v>
      </c>
      <c r="G27" s="14">
        <v>76743.68</v>
      </c>
      <c r="I27" s="1" t="e">
        <f>#REF!*F27</f>
        <v>#REF!</v>
      </c>
      <c r="J27" s="1" t="e">
        <f>#REF!*F27</f>
        <v>#REF!</v>
      </c>
      <c r="K27" s="1" t="e">
        <f>#REF!*F27</f>
        <v>#REF!</v>
      </c>
      <c r="L27" s="1" t="e">
        <f>#REF!*F27</f>
        <v>#REF!</v>
      </c>
      <c r="M27" s="1" t="e">
        <f>#REF!*F27</f>
        <v>#REF!</v>
      </c>
    </row>
    <row r="28" spans="1:13" ht="127.5">
      <c r="A28" s="15">
        <v>21</v>
      </c>
      <c r="B28" s="16" t="s">
        <v>25</v>
      </c>
      <c r="C28" s="18" t="s">
        <v>59</v>
      </c>
      <c r="D28" s="11">
        <v>2794.42</v>
      </c>
      <c r="E28" s="28" t="s">
        <v>7</v>
      </c>
      <c r="F28" s="28">
        <v>10</v>
      </c>
      <c r="G28" s="14">
        <v>27944.2</v>
      </c>
      <c r="I28" s="1" t="e">
        <f>#REF!*F28</f>
        <v>#REF!</v>
      </c>
      <c r="J28" s="1" t="e">
        <f>#REF!*F28</f>
        <v>#REF!</v>
      </c>
      <c r="K28" s="1" t="e">
        <f>#REF!*F28</f>
        <v>#REF!</v>
      </c>
      <c r="L28" s="1" t="e">
        <f>#REF!*F28</f>
        <v>#REF!</v>
      </c>
      <c r="M28" s="1" t="e">
        <f>#REF!*F28</f>
        <v>#REF!</v>
      </c>
    </row>
    <row r="29" spans="1:13" ht="127.5">
      <c r="A29" s="15">
        <v>22</v>
      </c>
      <c r="B29" s="16" t="s">
        <v>25</v>
      </c>
      <c r="C29" s="18" t="s">
        <v>60</v>
      </c>
      <c r="D29" s="11">
        <v>2951.68</v>
      </c>
      <c r="E29" s="28" t="s">
        <v>7</v>
      </c>
      <c r="F29" s="28">
        <v>10</v>
      </c>
      <c r="G29" s="14">
        <v>29516.8</v>
      </c>
      <c r="I29" s="1" t="e">
        <f>#REF!*F29</f>
        <v>#REF!</v>
      </c>
      <c r="J29" s="1" t="e">
        <f>#REF!*F29</f>
        <v>#REF!</v>
      </c>
      <c r="K29" s="1" t="e">
        <f>#REF!*F29</f>
        <v>#REF!</v>
      </c>
      <c r="L29" s="1" t="e">
        <f>#REF!*F29</f>
        <v>#REF!</v>
      </c>
      <c r="M29" s="1" t="e">
        <f>#REF!*F29</f>
        <v>#REF!</v>
      </c>
    </row>
    <row r="30" spans="1:13" ht="127.5">
      <c r="A30" s="15">
        <v>23</v>
      </c>
      <c r="B30" s="16" t="s">
        <v>26</v>
      </c>
      <c r="C30" s="18" t="s">
        <v>61</v>
      </c>
      <c r="D30" s="11">
        <v>2652.87</v>
      </c>
      <c r="E30" s="28" t="s">
        <v>7</v>
      </c>
      <c r="F30" s="28">
        <v>30</v>
      </c>
      <c r="G30" s="14">
        <v>79586.1</v>
      </c>
      <c r="I30" s="1" t="e">
        <f>#REF!*F30</f>
        <v>#REF!</v>
      </c>
      <c r="J30" s="1" t="e">
        <f>#REF!*F30</f>
        <v>#REF!</v>
      </c>
      <c r="K30" s="1" t="e">
        <f>#REF!*F30</f>
        <v>#REF!</v>
      </c>
      <c r="L30" s="1" t="e">
        <f>#REF!*F30</f>
        <v>#REF!</v>
      </c>
      <c r="M30" s="1" t="e">
        <f>#REF!*F30</f>
        <v>#REF!</v>
      </c>
    </row>
    <row r="31" spans="1:13" ht="114.75">
      <c r="A31" s="15">
        <v>24</v>
      </c>
      <c r="B31" s="16" t="s">
        <v>27</v>
      </c>
      <c r="C31" s="18" t="s">
        <v>62</v>
      </c>
      <c r="D31" s="11">
        <v>2222.56</v>
      </c>
      <c r="E31" s="28" t="s">
        <v>7</v>
      </c>
      <c r="F31" s="28">
        <v>10</v>
      </c>
      <c r="G31" s="14">
        <v>22225.6</v>
      </c>
      <c r="I31" s="1" t="e">
        <f>#REF!*F31</f>
        <v>#REF!</v>
      </c>
      <c r="J31" s="1" t="e">
        <f>#REF!*F31</f>
        <v>#REF!</v>
      </c>
      <c r="K31" s="1" t="e">
        <f>#REF!*F31</f>
        <v>#REF!</v>
      </c>
      <c r="L31" s="1" t="e">
        <f>#REF!*F31</f>
        <v>#REF!</v>
      </c>
      <c r="M31" s="1" t="e">
        <f>#REF!*F31</f>
        <v>#REF!</v>
      </c>
    </row>
    <row r="32" spans="1:13" ht="140.25">
      <c r="A32" s="15">
        <v>25</v>
      </c>
      <c r="B32" s="16" t="s">
        <v>28</v>
      </c>
      <c r="C32" s="18" t="s">
        <v>63</v>
      </c>
      <c r="D32" s="11">
        <v>3548.61</v>
      </c>
      <c r="E32" s="28" t="s">
        <v>7</v>
      </c>
      <c r="F32" s="28">
        <v>25</v>
      </c>
      <c r="G32" s="14">
        <v>88715.25</v>
      </c>
      <c r="I32" s="1" t="e">
        <f>#REF!*F32</f>
        <v>#REF!</v>
      </c>
      <c r="J32" s="1" t="e">
        <f>#REF!*F32</f>
        <v>#REF!</v>
      </c>
      <c r="K32" s="1" t="e">
        <f>#REF!*F32</f>
        <v>#REF!</v>
      </c>
      <c r="L32" s="1" t="e">
        <f>#REF!*F32</f>
        <v>#REF!</v>
      </c>
      <c r="M32" s="1" t="e">
        <f>#REF!*F32</f>
        <v>#REF!</v>
      </c>
    </row>
    <row r="33" spans="1:13" ht="51">
      <c r="A33" s="15">
        <v>26</v>
      </c>
      <c r="B33" s="16" t="s">
        <v>29</v>
      </c>
      <c r="C33" s="18" t="s">
        <v>30</v>
      </c>
      <c r="D33" s="11">
        <v>3896.95</v>
      </c>
      <c r="E33" s="28" t="s">
        <v>7</v>
      </c>
      <c r="F33" s="28">
        <v>5</v>
      </c>
      <c r="G33" s="14">
        <v>19484.75</v>
      </c>
      <c r="I33" s="1" t="e">
        <f>#REF!*F33</f>
        <v>#REF!</v>
      </c>
      <c r="J33" s="1" t="e">
        <f>#REF!*F33</f>
        <v>#REF!</v>
      </c>
      <c r="K33" s="1" t="e">
        <f>#REF!*F33</f>
        <v>#REF!</v>
      </c>
      <c r="L33" s="1" t="e">
        <f>#REF!*F33</f>
        <v>#REF!</v>
      </c>
      <c r="M33" s="1" t="e">
        <f>#REF!*F33</f>
        <v>#REF!</v>
      </c>
    </row>
    <row r="34" spans="1:13" ht="140.25">
      <c r="A34" s="15">
        <v>27</v>
      </c>
      <c r="B34" s="16" t="s">
        <v>31</v>
      </c>
      <c r="C34" s="18" t="s">
        <v>64</v>
      </c>
      <c r="D34" s="11">
        <v>13264.32</v>
      </c>
      <c r="E34" s="28" t="s">
        <v>7</v>
      </c>
      <c r="F34" s="28">
        <v>2</v>
      </c>
      <c r="G34" s="14">
        <v>26528.64</v>
      </c>
      <c r="I34" s="1" t="e">
        <f>#REF!*F34</f>
        <v>#REF!</v>
      </c>
      <c r="J34" s="1" t="e">
        <f>#REF!*F34</f>
        <v>#REF!</v>
      </c>
      <c r="K34" s="1" t="e">
        <f>#REF!*F34</f>
        <v>#REF!</v>
      </c>
      <c r="L34" s="1" t="e">
        <f>#REF!*F34</f>
        <v>#REF!</v>
      </c>
      <c r="M34" s="1" t="e">
        <f>#REF!*F34</f>
        <v>#REF!</v>
      </c>
    </row>
    <row r="35" spans="1:13" ht="153">
      <c r="A35" s="15">
        <v>28</v>
      </c>
      <c r="B35" s="16" t="s">
        <v>31</v>
      </c>
      <c r="C35" s="18" t="s">
        <v>65</v>
      </c>
      <c r="D35" s="11">
        <v>14757.76</v>
      </c>
      <c r="E35" s="28" t="s">
        <v>7</v>
      </c>
      <c r="F35" s="28">
        <v>2</v>
      </c>
      <c r="G35" s="14">
        <v>29515.52</v>
      </c>
      <c r="I35" s="1" t="e">
        <f>#REF!*F35</f>
        <v>#REF!</v>
      </c>
      <c r="J35" s="1" t="e">
        <f>#REF!*F35</f>
        <v>#REF!</v>
      </c>
      <c r="K35" s="1" t="e">
        <f>#REF!*F35</f>
        <v>#REF!</v>
      </c>
      <c r="L35" s="1" t="e">
        <f>#REF!*F35</f>
        <v>#REF!</v>
      </c>
      <c r="M35" s="1" t="e">
        <f>#REF!*F35</f>
        <v>#REF!</v>
      </c>
    </row>
    <row r="36" spans="1:13" ht="114.75">
      <c r="A36" s="15">
        <v>29</v>
      </c>
      <c r="B36" s="16" t="s">
        <v>32</v>
      </c>
      <c r="C36" s="18" t="s">
        <v>66</v>
      </c>
      <c r="D36" s="11">
        <v>1132.6</v>
      </c>
      <c r="E36" s="28" t="s">
        <v>7</v>
      </c>
      <c r="F36" s="28">
        <v>1</v>
      </c>
      <c r="G36" s="14">
        <v>1132.6</v>
      </c>
      <c r="I36" s="1" t="e">
        <f>#REF!*F36</f>
        <v>#REF!</v>
      </c>
      <c r="J36" s="1" t="e">
        <f>#REF!*F36</f>
        <v>#REF!</v>
      </c>
      <c r="K36" s="1" t="e">
        <f>#REF!*F36</f>
        <v>#REF!</v>
      </c>
      <c r="L36" s="1" t="e">
        <f>#REF!*F36</f>
        <v>#REF!</v>
      </c>
      <c r="M36" s="1" t="e">
        <f>#REF!*F36</f>
        <v>#REF!</v>
      </c>
    </row>
    <row r="37" spans="1:13" ht="114.75">
      <c r="A37" s="15">
        <v>30</v>
      </c>
      <c r="B37" s="16" t="s">
        <v>32</v>
      </c>
      <c r="C37" s="18" t="s">
        <v>67</v>
      </c>
      <c r="D37" s="11">
        <v>1132.6</v>
      </c>
      <c r="E37" s="28" t="s">
        <v>7</v>
      </c>
      <c r="F37" s="28">
        <v>1</v>
      </c>
      <c r="G37" s="14">
        <v>1132.6</v>
      </c>
      <c r="I37" s="1" t="e">
        <f>#REF!*F37</f>
        <v>#REF!</v>
      </c>
      <c r="J37" s="1" t="e">
        <f>#REF!*F37</f>
        <v>#REF!</v>
      </c>
      <c r="K37" s="1" t="e">
        <f>#REF!*F37</f>
        <v>#REF!</v>
      </c>
      <c r="L37" s="1" t="e">
        <f>#REF!*F37</f>
        <v>#REF!</v>
      </c>
      <c r="M37" s="1" t="e">
        <f>#REF!*F37</f>
        <v>#REF!</v>
      </c>
    </row>
    <row r="38" spans="1:13" ht="127.5">
      <c r="A38" s="15">
        <v>31</v>
      </c>
      <c r="B38" s="16" t="s">
        <v>31</v>
      </c>
      <c r="C38" s="18" t="s">
        <v>68</v>
      </c>
      <c r="D38" s="11">
        <v>2609.8</v>
      </c>
      <c r="E38" s="28" t="s">
        <v>7</v>
      </c>
      <c r="F38" s="28">
        <v>20</v>
      </c>
      <c r="G38" s="14">
        <v>52196</v>
      </c>
      <c r="I38" s="1" t="e">
        <f>#REF!*F38</f>
        <v>#REF!</v>
      </c>
      <c r="J38" s="1" t="e">
        <f>#REF!*F38</f>
        <v>#REF!</v>
      </c>
      <c r="K38" s="1" t="e">
        <f>#REF!*F38</f>
        <v>#REF!</v>
      </c>
      <c r="L38" s="1" t="e">
        <f>#REF!*F38</f>
        <v>#REF!</v>
      </c>
      <c r="M38" s="1" t="e">
        <f>#REF!*F38</f>
        <v>#REF!</v>
      </c>
    </row>
    <row r="39" spans="1:13" ht="127.5">
      <c r="A39" s="15">
        <v>32</v>
      </c>
      <c r="B39" s="16" t="s">
        <v>33</v>
      </c>
      <c r="C39" s="18" t="s">
        <v>69</v>
      </c>
      <c r="D39" s="11">
        <v>1944.38</v>
      </c>
      <c r="E39" s="28" t="s">
        <v>7</v>
      </c>
      <c r="F39" s="28">
        <v>10</v>
      </c>
      <c r="G39" s="14">
        <v>19443.8</v>
      </c>
      <c r="I39" s="1" t="e">
        <f>#REF!*F39</f>
        <v>#REF!</v>
      </c>
      <c r="J39" s="1" t="e">
        <f>#REF!*F39</f>
        <v>#REF!</v>
      </c>
      <c r="K39" s="1" t="e">
        <f>#REF!*F39</f>
        <v>#REF!</v>
      </c>
      <c r="L39" s="1" t="e">
        <f>#REF!*F39</f>
        <v>#REF!</v>
      </c>
      <c r="M39" s="1" t="e">
        <f>#REF!*F39</f>
        <v>#REF!</v>
      </c>
    </row>
    <row r="40" spans="1:13" ht="140.25">
      <c r="A40" s="15">
        <v>33</v>
      </c>
      <c r="B40" s="16" t="s">
        <v>34</v>
      </c>
      <c r="C40" s="18" t="s">
        <v>70</v>
      </c>
      <c r="D40" s="11">
        <v>26529.54</v>
      </c>
      <c r="E40" s="28" t="s">
        <v>7</v>
      </c>
      <c r="F40" s="28">
        <v>3</v>
      </c>
      <c r="G40" s="14">
        <v>79588.62</v>
      </c>
      <c r="I40" s="1" t="e">
        <f>#REF!*F40</f>
        <v>#REF!</v>
      </c>
      <c r="J40" s="1" t="e">
        <f>#REF!*F40</f>
        <v>#REF!</v>
      </c>
      <c r="K40" s="1" t="e">
        <f>#REF!*F40</f>
        <v>#REF!</v>
      </c>
      <c r="L40" s="1" t="e">
        <f>#REF!*F40</f>
        <v>#REF!</v>
      </c>
      <c r="M40" s="1" t="e">
        <f>#REF!*F40</f>
        <v>#REF!</v>
      </c>
    </row>
    <row r="41" spans="1:13" ht="140.25">
      <c r="A41" s="15">
        <v>34</v>
      </c>
      <c r="B41" s="16" t="s">
        <v>35</v>
      </c>
      <c r="C41" s="18" t="s">
        <v>71</v>
      </c>
      <c r="D41" s="11">
        <v>4075.95</v>
      </c>
      <c r="E41" s="28" t="s">
        <v>7</v>
      </c>
      <c r="F41" s="28">
        <v>6</v>
      </c>
      <c r="G41" s="14">
        <v>24455.7</v>
      </c>
      <c r="I41" s="1" t="e">
        <f>#REF!*F41</f>
        <v>#REF!</v>
      </c>
      <c r="J41" s="1" t="e">
        <f>#REF!*F41</f>
        <v>#REF!</v>
      </c>
      <c r="K41" s="1" t="e">
        <f>#REF!*F41</f>
        <v>#REF!</v>
      </c>
      <c r="L41" s="1" t="e">
        <f>#REF!*F41</f>
        <v>#REF!</v>
      </c>
      <c r="M41" s="1" t="e">
        <f>#REF!*F41</f>
        <v>#REF!</v>
      </c>
    </row>
    <row r="42" spans="1:13" ht="114.75">
      <c r="A42" s="15">
        <v>35</v>
      </c>
      <c r="B42" s="16" t="s">
        <v>22</v>
      </c>
      <c r="C42" s="18" t="s">
        <v>72</v>
      </c>
      <c r="D42" s="11">
        <v>14757.69</v>
      </c>
      <c r="E42" s="28" t="s">
        <v>7</v>
      </c>
      <c r="F42" s="28">
        <v>6</v>
      </c>
      <c r="G42" s="14">
        <v>88546.14</v>
      </c>
      <c r="I42" s="1" t="e">
        <f>#REF!*F42</f>
        <v>#REF!</v>
      </c>
      <c r="J42" s="1" t="e">
        <f>#REF!*F42</f>
        <v>#REF!</v>
      </c>
      <c r="K42" s="1" t="e">
        <f>#REF!*F42</f>
        <v>#REF!</v>
      </c>
      <c r="L42" s="1" t="e">
        <f>#REF!*F42</f>
        <v>#REF!</v>
      </c>
      <c r="M42" s="1" t="e">
        <f>#REF!*F42</f>
        <v>#REF!</v>
      </c>
    </row>
    <row r="43" spans="1:13" ht="76.5">
      <c r="A43" s="15">
        <v>36</v>
      </c>
      <c r="B43" s="16" t="s">
        <v>36</v>
      </c>
      <c r="C43" s="18" t="s">
        <v>73</v>
      </c>
      <c r="D43" s="11">
        <v>395.02</v>
      </c>
      <c r="E43" s="28" t="s">
        <v>7</v>
      </c>
      <c r="F43" s="28">
        <v>10</v>
      </c>
      <c r="G43" s="14">
        <v>3950.2</v>
      </c>
      <c r="I43" s="1" t="e">
        <f>#REF!*F43</f>
        <v>#REF!</v>
      </c>
      <c r="J43" s="1" t="e">
        <f>#REF!*F43</f>
        <v>#REF!</v>
      </c>
      <c r="K43" s="1" t="e">
        <f>#REF!*F43</f>
        <v>#REF!</v>
      </c>
      <c r="L43" s="1" t="e">
        <f>#REF!*F43</f>
        <v>#REF!</v>
      </c>
      <c r="M43" s="1" t="e">
        <f>#REF!*F43</f>
        <v>#REF!</v>
      </c>
    </row>
    <row r="44" spans="1:13" ht="122.25" customHeight="1">
      <c r="A44" s="15">
        <v>37</v>
      </c>
      <c r="B44" s="16" t="s">
        <v>37</v>
      </c>
      <c r="C44" s="18" t="s">
        <v>74</v>
      </c>
      <c r="D44" s="11">
        <v>277.28</v>
      </c>
      <c r="E44" s="28" t="s">
        <v>7</v>
      </c>
      <c r="F44" s="28">
        <v>10</v>
      </c>
      <c r="G44" s="14">
        <v>2772.8</v>
      </c>
      <c r="I44" s="1" t="e">
        <f>#REF!*F44</f>
        <v>#REF!</v>
      </c>
      <c r="J44" s="1" t="e">
        <f>#REF!*F44</f>
        <v>#REF!</v>
      </c>
      <c r="K44" s="1" t="e">
        <f>#REF!*F44</f>
        <v>#REF!</v>
      </c>
      <c r="L44" s="1" t="e">
        <f>#REF!*F44</f>
        <v>#REF!</v>
      </c>
      <c r="M44" s="1" t="e">
        <f>#REF!*F44</f>
        <v>#REF!</v>
      </c>
    </row>
    <row r="45" spans="1:13" ht="165.75">
      <c r="A45" s="15">
        <v>38</v>
      </c>
      <c r="B45" s="16" t="s">
        <v>43</v>
      </c>
      <c r="C45" s="19" t="s">
        <v>42</v>
      </c>
      <c r="D45" s="11">
        <v>41066.65</v>
      </c>
      <c r="E45" s="28" t="s">
        <v>7</v>
      </c>
      <c r="F45" s="29">
        <v>2</v>
      </c>
      <c r="G45" s="14">
        <v>82133.3</v>
      </c>
      <c r="I45" s="1" t="e">
        <f>#REF!*F45</f>
        <v>#REF!</v>
      </c>
      <c r="J45" s="1" t="e">
        <f>#REF!*F45</f>
        <v>#REF!</v>
      </c>
      <c r="K45" s="1" t="e">
        <f>#REF!*F45</f>
        <v>#REF!</v>
      </c>
      <c r="L45" s="1" t="e">
        <f>#REF!*F45</f>
        <v>#REF!</v>
      </c>
      <c r="M45" s="1" t="e">
        <f>#REF!*F45</f>
        <v>#REF!</v>
      </c>
    </row>
    <row r="46" spans="1:13" ht="15.75">
      <c r="A46" s="12"/>
      <c r="B46" s="13"/>
      <c r="C46" s="13"/>
      <c r="D46" s="32"/>
      <c r="E46" s="30"/>
      <c r="F46" s="31"/>
      <c r="G46" s="14">
        <v>2576860.49</v>
      </c>
      <c r="I46" s="10" t="e">
        <f>SUM(I8:I45)</f>
        <v>#REF!</v>
      </c>
      <c r="J46" s="10" t="e">
        <f>SUM(J8:J45)</f>
        <v>#REF!</v>
      </c>
      <c r="K46" s="10" t="e">
        <f>SUM(K8:K45)</f>
        <v>#REF!</v>
      </c>
      <c r="L46" s="10" t="e">
        <f>SUM(L8:L45)</f>
        <v>#REF!</v>
      </c>
      <c r="M46" s="10" t="e">
        <f>SUM(M8:M45)</f>
        <v>#REF!</v>
      </c>
    </row>
    <row r="47" spans="1:8" s="3" customFormat="1" ht="34.5" customHeight="1">
      <c r="A47" s="8"/>
      <c r="B47" s="4"/>
      <c r="C47" s="4"/>
      <c r="D47" s="9"/>
      <c r="E47" s="9"/>
      <c r="F47" s="9"/>
      <c r="G47" s="9"/>
      <c r="H47" s="1"/>
    </row>
    <row r="49" spans="2:19" ht="15.75">
      <c r="B49" s="20" t="s">
        <v>5</v>
      </c>
      <c r="C49" s="20"/>
      <c r="D49" s="1"/>
      <c r="J49" s="2"/>
      <c r="S49" s="2"/>
    </row>
  </sheetData>
  <sheetProtection/>
  <mergeCells count="8">
    <mergeCell ref="A4:A6"/>
    <mergeCell ref="B4:B6"/>
    <mergeCell ref="C4:C6"/>
    <mergeCell ref="G4:G6"/>
    <mergeCell ref="F4:F6"/>
    <mergeCell ref="E4:E6"/>
    <mergeCell ref="D4:D6"/>
    <mergeCell ref="B49:C49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2022-07-04T09:52:40Z</cp:lastPrinted>
  <dcterms:created xsi:type="dcterms:W3CDTF">2011-08-16T14:08:10Z</dcterms:created>
  <dcterms:modified xsi:type="dcterms:W3CDTF">2022-07-06T06:14:48Z</dcterms:modified>
  <cp:category/>
  <cp:version/>
  <cp:contentType/>
  <cp:contentStatus/>
</cp:coreProperties>
</file>